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firstSheet="2" activeTab="3"/>
  </bookViews>
  <sheets>
    <sheet name="РФФПП" sheetId="1" r:id="rId1"/>
    <sheet name="Субвенции ВУС" sheetId="2" r:id="rId2"/>
    <sheet name="Субвенции администр. комиссии" sheetId="3" r:id="rId3"/>
    <sheet name="Сбалансир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<sst xmlns="http://schemas.openxmlformats.org/spreadsheetml/2006/main" count="91" uniqueCount="33">
  <si>
    <t>Наименование</t>
  </si>
  <si>
    <t>№/№ п/п</t>
  </si>
  <si>
    <t>ИТОГО</t>
  </si>
  <si>
    <t>ВСЕГО, тыс рублей</t>
  </si>
  <si>
    <t xml:space="preserve">  </t>
  </si>
  <si>
    <t xml:space="preserve">                                                                                           </t>
  </si>
  <si>
    <t>Районный фонд финансовой поддержки поселений на выравнивание уровня бюджетной обеспеченности</t>
  </si>
  <si>
    <t>в том числе:</t>
  </si>
  <si>
    <t xml:space="preserve">  за счет средств субвенции краевого бюджета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</si>
  <si>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</si>
  <si>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</si>
  <si>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</si>
  <si>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</si>
  <si>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</si>
  <si>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</si>
  <si>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</si>
  <si>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</si>
  <si>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</si>
  <si>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</si>
  <si>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Приложение № 12</t>
  </si>
  <si>
    <t>2016г.</t>
  </si>
  <si>
    <t>Приложение № 13</t>
  </si>
  <si>
    <t>2017г.</t>
  </si>
  <si>
    <t>Приложение № 10</t>
  </si>
  <si>
    <t>Приложение № 11</t>
  </si>
  <si>
    <t>к Решению районного Совета депутатов "О районном бюджете на 2016 год и  плановый период 2017 - 2018 годов"</t>
  </si>
  <si>
    <t>Районный фонд финансовой поддержки поселений на 2016 год и плановый период 2017 и 2018 годы</t>
  </si>
  <si>
    <t>2018г.</t>
  </si>
  <si>
    <t>Иные межбюджетные трансферты бюджетам поселений на обеспечение сбалансированности бюджетов на 2016 год и плановый период 2017 и 2018 годы</t>
  </si>
  <si>
    <t>Субвенция на осуществление полномочий по первичному воинскому учету на 2016 год и плановый период 2017 и 2018 годы</t>
  </si>
  <si>
    <t>Субвенция на выполнение государственных полномочий по созданию и обеспечению деятельности административных комиссий в 2016 году и плановом периоде 2017 и 2018 годы</t>
  </si>
  <si>
    <t>от 15.12.2015  № 3-14р</t>
  </si>
  <si>
    <t>от 15.12.2015 № 3-14р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</si>
</sst>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  <numFmt numFmtId="170" formatCode="#,##0.00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justify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justify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justify" wrapText="1"/>
    </xf>
    <xf numFmtId="2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166" fontId="4" fillId="0" borderId="10" xfId="0" applyNumberFormat="1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170" fontId="2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170" fontId="4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F3" sqref="F3:H3"/>
    </sheetView>
  </sheetViews>
  <sheetFormatPr defaultColWidth="9.00390625" defaultRowHeight="12.75"/>
  <cols>
    <col min="1" max="1" width="6.375" style="3" customWidth="1"/>
    <col min="2" max="2" width="26.875" style="3" customWidth="1"/>
    <col min="3" max="3" width="13.125" style="3" customWidth="1"/>
    <col min="4" max="4" width="14.75390625" style="3" customWidth="1"/>
    <col min="5" max="5" width="13.875" style="3" customWidth="1"/>
    <col min="6" max="6" width="12.125" style="3" customWidth="1"/>
    <col min="7" max="7" width="12.00390625" style="3" customWidth="1"/>
    <col min="8" max="8" width="12.375" style="3" customWidth="1"/>
    <col min="9" max="9" width="0.12890625" style="3" hidden="1" customWidth="1"/>
    <col min="10" max="10" width="9.125" style="3" hidden="1" customWidth="1"/>
    <col min="11" max="16384" width="9.125" style="3" customWidth="1"/>
  </cols>
  <sheetData>
    <row r="1" spans="6:12" ht="24.75" customHeight="1">
      <c r="F1" s="42" t="s">
        <v>23</v>
      </c>
      <c r="G1" s="42"/>
      <c r="H1" s="42"/>
      <c r="I1" s="11"/>
      <c r="J1" s="42"/>
      <c r="K1" s="42"/>
      <c r="L1" s="42"/>
    </row>
    <row r="2" spans="6:12" ht="81.75" customHeight="1">
      <c r="F2" s="27" t="s">
        <v>25</v>
      </c>
      <c r="G2" s="27"/>
      <c r="H2" s="27"/>
      <c r="I2" s="11"/>
      <c r="J2" s="43"/>
      <c r="K2" s="43"/>
      <c r="L2" s="43"/>
    </row>
    <row r="3" spans="1:12" ht="24" customHeight="1">
      <c r="A3" s="4"/>
      <c r="B3" s="4"/>
      <c r="C3" s="5" t="s">
        <v>5</v>
      </c>
      <c r="D3" s="5"/>
      <c r="E3" s="5"/>
      <c r="F3" s="28" t="s">
        <v>31</v>
      </c>
      <c r="G3" s="28"/>
      <c r="H3" s="28"/>
      <c r="I3" s="5"/>
      <c r="J3" s="44"/>
      <c r="K3" s="44"/>
      <c r="L3" s="44"/>
    </row>
    <row r="4" spans="1:8" ht="36" customHeight="1">
      <c r="A4" s="29" t="s">
        <v>26</v>
      </c>
      <c r="B4" s="29"/>
      <c r="C4" s="29"/>
      <c r="D4" s="29"/>
      <c r="E4" s="29"/>
      <c r="F4" s="29"/>
      <c r="G4" s="29"/>
      <c r="H4" s="29"/>
    </row>
    <row r="5" spans="1:8" ht="33.75" customHeight="1">
      <c r="A5" s="39" t="s">
        <v>1</v>
      </c>
      <c r="B5" s="36" t="s">
        <v>0</v>
      </c>
      <c r="C5" s="30" t="s">
        <v>6</v>
      </c>
      <c r="D5" s="31"/>
      <c r="E5" s="32"/>
      <c r="F5" s="45" t="s">
        <v>7</v>
      </c>
      <c r="G5" s="46"/>
      <c r="H5" s="47"/>
    </row>
    <row r="6" spans="1:8" ht="42" customHeight="1">
      <c r="A6" s="40"/>
      <c r="B6" s="37"/>
      <c r="C6" s="33"/>
      <c r="D6" s="34"/>
      <c r="E6" s="35"/>
      <c r="F6" s="45" t="s">
        <v>8</v>
      </c>
      <c r="G6" s="46"/>
      <c r="H6" s="47"/>
    </row>
    <row r="7" spans="1:8" ht="21" customHeight="1">
      <c r="A7" s="41"/>
      <c r="B7" s="38"/>
      <c r="C7" s="19" t="s">
        <v>20</v>
      </c>
      <c r="D7" s="19" t="s">
        <v>22</v>
      </c>
      <c r="E7" s="19" t="s">
        <v>27</v>
      </c>
      <c r="F7" s="19" t="s">
        <v>20</v>
      </c>
      <c r="G7" s="19" t="s">
        <v>22</v>
      </c>
      <c r="H7" s="19" t="s">
        <v>27</v>
      </c>
    </row>
    <row r="8" spans="1:10" ht="15.75">
      <c r="A8" s="20">
        <v>1</v>
      </c>
      <c r="B8" s="8" t="s">
        <v>9</v>
      </c>
      <c r="C8" s="21">
        <f>397.41+F8</f>
        <v>464.44800000000004</v>
      </c>
      <c r="D8" s="21">
        <f>397.41+G8</f>
        <v>451.04</v>
      </c>
      <c r="E8" s="21">
        <f>397.41+H8</f>
        <v>451.04</v>
      </c>
      <c r="F8" s="21">
        <v>67.038</v>
      </c>
      <c r="G8" s="21">
        <v>53.63</v>
      </c>
      <c r="H8" s="21">
        <v>53.63</v>
      </c>
      <c r="J8" s="14">
        <f>C8-F8</f>
        <v>397.41</v>
      </c>
    </row>
    <row r="9" spans="1:10" ht="15.75">
      <c r="A9" s="20">
        <v>2</v>
      </c>
      <c r="B9" s="8" t="s">
        <v>10</v>
      </c>
      <c r="C9" s="21">
        <f>1978.33+F9</f>
        <v>1991.214</v>
      </c>
      <c r="D9" s="21">
        <f>1978.33+G9</f>
        <v>1988.637</v>
      </c>
      <c r="E9" s="21">
        <f>1978.33+H9</f>
        <v>1988.637</v>
      </c>
      <c r="F9" s="21">
        <v>12.884</v>
      </c>
      <c r="G9" s="21">
        <v>10.307</v>
      </c>
      <c r="H9" s="21">
        <v>10.307</v>
      </c>
      <c r="J9" s="14">
        <f aca="true" t="shared" si="0" ref="J9:J17">C9-F9</f>
        <v>1978.33</v>
      </c>
    </row>
    <row r="10" spans="1:10" ht="15.75">
      <c r="A10" s="20">
        <v>3</v>
      </c>
      <c r="B10" s="8" t="s">
        <v>11</v>
      </c>
      <c r="C10" s="21">
        <f>1479.15+F10</f>
        <v>2078.998</v>
      </c>
      <c r="D10" s="21">
        <f>1479.15+G10</f>
        <v>1959.0230000000001</v>
      </c>
      <c r="E10" s="21">
        <f>1479.15+H10</f>
        <v>1959.0230000000001</v>
      </c>
      <c r="F10" s="21">
        <v>599.848</v>
      </c>
      <c r="G10" s="21">
        <v>479.873</v>
      </c>
      <c r="H10" s="21">
        <v>479.873</v>
      </c>
      <c r="J10" s="14">
        <f t="shared" si="0"/>
        <v>1479.15</v>
      </c>
    </row>
    <row r="11" spans="1:10" ht="15.75">
      <c r="A11" s="20">
        <v>4</v>
      </c>
      <c r="B11" s="8" t="s">
        <v>12</v>
      </c>
      <c r="C11" s="21">
        <f>1455.55+F11</f>
        <v>2617.297</v>
      </c>
      <c r="D11" s="21">
        <f>1455.55+G11</f>
        <v>2384.938</v>
      </c>
      <c r="E11" s="21">
        <f>1455.55+H11</f>
        <v>2384.938</v>
      </c>
      <c r="F11" s="21">
        <v>1161.747</v>
      </c>
      <c r="G11" s="21">
        <v>929.388</v>
      </c>
      <c r="H11" s="21">
        <v>929.388</v>
      </c>
      <c r="J11" s="14">
        <f t="shared" si="0"/>
        <v>1455.55</v>
      </c>
    </row>
    <row r="12" spans="1:10" ht="15.75">
      <c r="A12" s="20">
        <v>5</v>
      </c>
      <c r="B12" s="8" t="s">
        <v>13</v>
      </c>
      <c r="C12" s="21">
        <f>3621.57+F12</f>
        <v>3913.5860000000002</v>
      </c>
      <c r="D12" s="21">
        <f>3621.57+G12</f>
        <v>3855.181</v>
      </c>
      <c r="E12" s="21">
        <f>3621.57+H12</f>
        <v>3855.181</v>
      </c>
      <c r="F12" s="21">
        <v>292.016</v>
      </c>
      <c r="G12" s="21">
        <v>233.611</v>
      </c>
      <c r="H12" s="21">
        <v>233.611</v>
      </c>
      <c r="J12" s="14">
        <f t="shared" si="0"/>
        <v>3621.57</v>
      </c>
    </row>
    <row r="13" spans="1:10" ht="15.75">
      <c r="A13" s="20">
        <v>6</v>
      </c>
      <c r="B13" s="8" t="s">
        <v>14</v>
      </c>
      <c r="C13" s="21">
        <f>1411.7+F13</f>
        <v>1652.179</v>
      </c>
      <c r="D13" s="21">
        <f>1411.7+G13</f>
        <v>1604.0810000000001</v>
      </c>
      <c r="E13" s="21">
        <f>1411.7+H13</f>
        <v>1604.0810000000001</v>
      </c>
      <c r="F13" s="21">
        <v>240.479</v>
      </c>
      <c r="G13" s="21">
        <v>192.381</v>
      </c>
      <c r="H13" s="21">
        <v>192.381</v>
      </c>
      <c r="J13" s="14">
        <f t="shared" si="0"/>
        <v>1411.7</v>
      </c>
    </row>
    <row r="14" spans="1:10" ht="15.75">
      <c r="A14" s="20">
        <v>7</v>
      </c>
      <c r="B14" s="8" t="s">
        <v>15</v>
      </c>
      <c r="C14" s="21">
        <f>2256.42+F14</f>
        <v>2583.864</v>
      </c>
      <c r="D14" s="21">
        <f>2256.42+G14</f>
        <v>2518.3720000000003</v>
      </c>
      <c r="E14" s="21">
        <f>2256.42+H14</f>
        <v>2518.3720000000003</v>
      </c>
      <c r="F14" s="21">
        <v>327.444</v>
      </c>
      <c r="G14" s="21">
        <v>261.952</v>
      </c>
      <c r="H14" s="21">
        <v>261.952</v>
      </c>
      <c r="J14" s="14">
        <f t="shared" si="0"/>
        <v>2256.42</v>
      </c>
    </row>
    <row r="15" spans="1:10" ht="15.75">
      <c r="A15" s="20">
        <v>8</v>
      </c>
      <c r="B15" s="8" t="s">
        <v>16</v>
      </c>
      <c r="C15" s="21">
        <f>F15</f>
        <v>1495.465</v>
      </c>
      <c r="D15" s="21">
        <f>G15</f>
        <v>1196.36</v>
      </c>
      <c r="E15" s="21">
        <f>H15</f>
        <v>1196.36</v>
      </c>
      <c r="F15" s="21">
        <v>1495.465</v>
      </c>
      <c r="G15" s="21">
        <v>1196.36</v>
      </c>
      <c r="H15" s="21">
        <v>1196.36</v>
      </c>
      <c r="J15" s="14">
        <f t="shared" si="0"/>
        <v>0</v>
      </c>
    </row>
    <row r="16" spans="1:10" ht="15.75">
      <c r="A16" s="20">
        <v>9</v>
      </c>
      <c r="B16" s="8" t="s">
        <v>17</v>
      </c>
      <c r="C16" s="21">
        <f>2081.81+F16</f>
        <v>2726.6549999999997</v>
      </c>
      <c r="D16" s="21">
        <f>2081.81+G16</f>
        <v>2597.681</v>
      </c>
      <c r="E16" s="21">
        <f>2081.81+H16</f>
        <v>2597.681</v>
      </c>
      <c r="F16" s="21">
        <v>644.845</v>
      </c>
      <c r="G16" s="21">
        <v>515.871</v>
      </c>
      <c r="H16" s="21">
        <v>515.871</v>
      </c>
      <c r="J16" s="14">
        <f t="shared" si="0"/>
        <v>2081.8099999999995</v>
      </c>
    </row>
    <row r="17" spans="1:10" ht="15.75">
      <c r="A17" s="20">
        <v>10</v>
      </c>
      <c r="B17" s="8" t="s">
        <v>18</v>
      </c>
      <c r="C17" s="21">
        <f>820.37+F17</f>
        <v>839.904</v>
      </c>
      <c r="D17" s="21">
        <f>820.37+G17</f>
        <v>835.997</v>
      </c>
      <c r="E17" s="21">
        <f>820.37+H17</f>
        <v>835.997</v>
      </c>
      <c r="F17" s="21">
        <v>19.534</v>
      </c>
      <c r="G17" s="21">
        <v>15.627</v>
      </c>
      <c r="H17" s="21">
        <v>15.627</v>
      </c>
      <c r="J17" s="14">
        <f t="shared" si="0"/>
        <v>820.37</v>
      </c>
    </row>
    <row r="18" spans="1:8" ht="15.75" customHeight="1">
      <c r="A18" s="20"/>
      <c r="B18" s="22" t="s">
        <v>2</v>
      </c>
      <c r="C18" s="23">
        <f>C8+C9+C10+C11+C12+C13+C14+C15+C16+C17</f>
        <v>20363.609999999997</v>
      </c>
      <c r="D18" s="23">
        <f>D8+D9+D10+D11+D12+D13+D14+D15+D16+D17</f>
        <v>19391.31</v>
      </c>
      <c r="E18" s="23">
        <f>E8+E9+E10+E11+E12+E13+E14+E15+E16+E17</f>
        <v>19391.31</v>
      </c>
      <c r="F18" s="23">
        <f>F8+F9+F10+F11+F12+F13+F14+F15+F16+F17</f>
        <v>4861.299999999999</v>
      </c>
      <c r="G18" s="23">
        <f>G8+G9+G10+G11+G12+G13+G14+G15+G16+G17</f>
        <v>3888.9999999999995</v>
      </c>
      <c r="H18" s="23">
        <f>H8+H9+H10+H11+H12+H13+H14+H15+H16+H17</f>
        <v>3888.9999999999995</v>
      </c>
    </row>
    <row r="19" spans="1:8" ht="15.75">
      <c r="A19" s="24"/>
      <c r="B19" s="25"/>
      <c r="C19" s="24"/>
      <c r="D19" s="24"/>
      <c r="E19" s="24"/>
      <c r="F19" s="24"/>
      <c r="G19" s="24"/>
      <c r="H19" s="24"/>
    </row>
    <row r="20" spans="1:8" ht="15.75">
      <c r="A20" s="24"/>
      <c r="B20" s="24"/>
      <c r="C20" s="24"/>
      <c r="D20" s="24"/>
      <c r="E20" s="24"/>
      <c r="F20" s="24"/>
      <c r="G20" s="24"/>
      <c r="H20" s="24"/>
    </row>
    <row r="21" spans="1:8" ht="15.75">
      <c r="A21" s="24"/>
      <c r="B21" s="24"/>
      <c r="C21" s="24"/>
      <c r="D21" s="24"/>
      <c r="E21" s="24"/>
      <c r="F21" s="24"/>
      <c r="G21" s="24"/>
      <c r="H21" s="24"/>
    </row>
    <row r="22" ht="15.75">
      <c r="D22" s="3" t="s">
        <v>4</v>
      </c>
    </row>
  </sheetData>
  <sheetProtection/>
  <mergeCells count="12">
    <mergeCell ref="J1:L1"/>
    <mergeCell ref="J2:L2"/>
    <mergeCell ref="J3:L3"/>
    <mergeCell ref="F5:H5"/>
    <mergeCell ref="F6:H6"/>
    <mergeCell ref="F1:H1"/>
    <mergeCell ref="F2:H2"/>
    <mergeCell ref="F3:H3"/>
    <mergeCell ref="A4:H4"/>
    <mergeCell ref="C5:E6"/>
    <mergeCell ref="B5:B7"/>
    <mergeCell ref="A5:A7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3" sqref="C3:E3"/>
    </sheetView>
  </sheetViews>
  <sheetFormatPr defaultColWidth="9.00390625" defaultRowHeight="12.75"/>
  <cols>
    <col min="1" max="1" width="7.875" style="1" customWidth="1"/>
    <col min="2" max="2" width="44.25390625" style="1" customWidth="1"/>
    <col min="3" max="3" width="18.625" style="1" customWidth="1"/>
    <col min="4" max="4" width="17.625" style="1" customWidth="1"/>
    <col min="5" max="5" width="17.37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42" t="s">
        <v>24</v>
      </c>
      <c r="D1" s="42"/>
      <c r="E1" s="42"/>
    </row>
    <row r="2" spans="1:5" ht="52.5" customHeight="1">
      <c r="A2" s="3"/>
      <c r="B2" s="3"/>
      <c r="C2" s="50" t="s">
        <v>25</v>
      </c>
      <c r="D2" s="50"/>
      <c r="E2" s="50"/>
    </row>
    <row r="3" spans="1:6" ht="15.75" customHeight="1">
      <c r="A3" s="4"/>
      <c r="B3" s="4"/>
      <c r="C3" s="28" t="s">
        <v>32</v>
      </c>
      <c r="D3" s="28"/>
      <c r="E3" s="28"/>
      <c r="F3" s="2"/>
    </row>
    <row r="4" spans="1:5" ht="36" customHeight="1">
      <c r="A4" s="49" t="s">
        <v>29</v>
      </c>
      <c r="B4" s="49"/>
      <c r="C4" s="49"/>
      <c r="D4" s="49"/>
      <c r="E4" s="49"/>
    </row>
    <row r="5" spans="1:5" ht="23.25" customHeight="1">
      <c r="A5" s="18"/>
      <c r="B5" s="18"/>
      <c r="C5" s="18"/>
      <c r="D5" s="18"/>
      <c r="E5" s="18"/>
    </row>
    <row r="6" spans="1:5" ht="25.5" customHeight="1">
      <c r="A6" s="18"/>
      <c r="B6" s="18"/>
      <c r="C6" s="18"/>
      <c r="D6" s="18"/>
      <c r="E6" s="18"/>
    </row>
    <row r="7" spans="1:5" ht="33" customHeight="1">
      <c r="A7" s="6" t="s">
        <v>1</v>
      </c>
      <c r="B7" s="26" t="s">
        <v>0</v>
      </c>
      <c r="C7" s="48" t="s">
        <v>3</v>
      </c>
      <c r="D7" s="48"/>
      <c r="E7" s="48"/>
    </row>
    <row r="8" spans="1:5" ht="30.75" customHeight="1">
      <c r="A8" s="6"/>
      <c r="B8" s="26"/>
      <c r="C8" s="6" t="s">
        <v>20</v>
      </c>
      <c r="D8" s="6" t="s">
        <v>22</v>
      </c>
      <c r="E8" s="6" t="s">
        <v>27</v>
      </c>
    </row>
    <row r="9" spans="1:5" ht="15.75" customHeight="1">
      <c r="A9" s="7">
        <v>1</v>
      </c>
      <c r="B9" s="8" t="s">
        <v>9</v>
      </c>
      <c r="C9" s="15">
        <v>37.8</v>
      </c>
      <c r="D9" s="15">
        <v>35.5</v>
      </c>
      <c r="E9" s="15">
        <v>0</v>
      </c>
    </row>
    <row r="10" spans="1:5" ht="15.75" customHeight="1">
      <c r="A10" s="7">
        <v>2</v>
      </c>
      <c r="B10" s="8" t="s">
        <v>10</v>
      </c>
      <c r="C10" s="15">
        <v>37.8</v>
      </c>
      <c r="D10" s="15">
        <v>35.5</v>
      </c>
      <c r="E10" s="15">
        <v>0</v>
      </c>
    </row>
    <row r="11" spans="1:5" ht="15.75" customHeight="1">
      <c r="A11" s="7">
        <v>3</v>
      </c>
      <c r="B11" s="8" t="s">
        <v>11</v>
      </c>
      <c r="C11" s="15">
        <v>62.7</v>
      </c>
      <c r="D11" s="15">
        <v>59.2</v>
      </c>
      <c r="E11" s="15">
        <v>0</v>
      </c>
    </row>
    <row r="12" spans="1:5" ht="15.75" customHeight="1">
      <c r="A12" s="7">
        <v>4</v>
      </c>
      <c r="B12" s="8" t="s">
        <v>12</v>
      </c>
      <c r="C12" s="15">
        <v>87.7</v>
      </c>
      <c r="D12" s="15">
        <v>83.3</v>
      </c>
      <c r="E12" s="15">
        <v>0</v>
      </c>
    </row>
    <row r="13" spans="1:5" ht="15.75" customHeight="1">
      <c r="A13" s="7">
        <v>5</v>
      </c>
      <c r="B13" s="8" t="s">
        <v>13</v>
      </c>
      <c r="C13" s="15">
        <v>62.7</v>
      </c>
      <c r="D13" s="15">
        <v>59.2</v>
      </c>
      <c r="E13" s="15">
        <v>0</v>
      </c>
    </row>
    <row r="14" spans="1:5" ht="15.75" customHeight="1">
      <c r="A14" s="7">
        <v>6</v>
      </c>
      <c r="B14" s="8" t="s">
        <v>14</v>
      </c>
      <c r="C14" s="15">
        <v>37.8</v>
      </c>
      <c r="D14" s="15">
        <v>35.5</v>
      </c>
      <c r="E14" s="15">
        <v>0</v>
      </c>
    </row>
    <row r="15" spans="1:5" ht="15.75" customHeight="1">
      <c r="A15" s="7">
        <v>7</v>
      </c>
      <c r="B15" s="8" t="s">
        <v>15</v>
      </c>
      <c r="C15" s="15">
        <v>62.7</v>
      </c>
      <c r="D15" s="15">
        <v>59.2</v>
      </c>
      <c r="E15" s="15">
        <v>0</v>
      </c>
    </row>
    <row r="16" spans="1:5" ht="15.75" customHeight="1">
      <c r="A16" s="7">
        <v>8</v>
      </c>
      <c r="B16" s="8" t="s">
        <v>16</v>
      </c>
      <c r="C16" s="15">
        <v>250.5</v>
      </c>
      <c r="D16" s="15">
        <v>236.4</v>
      </c>
      <c r="E16" s="15">
        <v>0</v>
      </c>
    </row>
    <row r="17" spans="1:5" ht="15.75" customHeight="1">
      <c r="A17" s="7">
        <v>9</v>
      </c>
      <c r="B17" s="8" t="s">
        <v>17</v>
      </c>
      <c r="C17" s="15">
        <v>62.7</v>
      </c>
      <c r="D17" s="15">
        <v>59.2</v>
      </c>
      <c r="E17" s="15">
        <v>0</v>
      </c>
    </row>
    <row r="18" spans="1:5" ht="15.75" customHeight="1">
      <c r="A18" s="7">
        <v>10</v>
      </c>
      <c r="B18" s="8" t="s">
        <v>18</v>
      </c>
      <c r="C18" s="15">
        <v>37.8</v>
      </c>
      <c r="D18" s="15">
        <v>35.5</v>
      </c>
      <c r="E18" s="15">
        <v>0</v>
      </c>
    </row>
    <row r="19" spans="1:5" ht="15.75" customHeight="1">
      <c r="A19" s="7"/>
      <c r="B19" s="9" t="s">
        <v>2</v>
      </c>
      <c r="C19" s="16">
        <f>C9+C10+C11+C12+C13+C14+C15+C16+C17+C18</f>
        <v>740.2</v>
      </c>
      <c r="D19" s="16">
        <f>D9+D10+D11+D12+D13+D14+D15+D16+D17+D18</f>
        <v>698.5</v>
      </c>
      <c r="E19" s="17">
        <f>E9+E10+E11+E12+E13+E14+E15+E16+E17+E18</f>
        <v>0</v>
      </c>
    </row>
    <row r="20" spans="1:5" ht="15.75">
      <c r="A20" s="3"/>
      <c r="B20" s="10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</sheetData>
  <sheetProtection/>
  <mergeCells count="5">
    <mergeCell ref="C7:E7"/>
    <mergeCell ref="A4:E4"/>
    <mergeCell ref="C1:E1"/>
    <mergeCell ref="C2:E2"/>
    <mergeCell ref="C3:E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4" sqref="A4:E4"/>
    </sheetView>
  </sheetViews>
  <sheetFormatPr defaultColWidth="9.00390625" defaultRowHeight="12.75"/>
  <cols>
    <col min="1" max="1" width="7.00390625" style="1" customWidth="1"/>
    <col min="2" max="2" width="41.625" style="1" customWidth="1"/>
    <col min="3" max="3" width="18.00390625" style="1" customWidth="1"/>
    <col min="4" max="4" width="17.875" style="1" customWidth="1"/>
    <col min="5" max="5" width="17.7539062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42" t="s">
        <v>19</v>
      </c>
      <c r="D1" s="42"/>
      <c r="E1" s="42"/>
    </row>
    <row r="2" spans="1:5" ht="52.5" customHeight="1">
      <c r="A2" s="3"/>
      <c r="B2" s="3"/>
      <c r="C2" s="50" t="s">
        <v>25</v>
      </c>
      <c r="D2" s="50"/>
      <c r="E2" s="50"/>
    </row>
    <row r="3" spans="1:6" ht="15.75" customHeight="1">
      <c r="A3" s="4"/>
      <c r="B3" s="4"/>
      <c r="C3" s="28" t="s">
        <v>32</v>
      </c>
      <c r="D3" s="28"/>
      <c r="E3" s="28"/>
      <c r="F3" s="2"/>
    </row>
    <row r="4" spans="1:5" ht="53.25" customHeight="1">
      <c r="A4" s="49" t="s">
        <v>30</v>
      </c>
      <c r="B4" s="49"/>
      <c r="C4" s="49"/>
      <c r="D4" s="49"/>
      <c r="E4" s="49"/>
    </row>
    <row r="5" spans="1:5" ht="23.25" customHeight="1">
      <c r="A5" s="18"/>
      <c r="B5" s="18"/>
      <c r="C5" s="18"/>
      <c r="D5" s="18"/>
      <c r="E5" s="18"/>
    </row>
    <row r="6" spans="1:5" ht="25.5" customHeight="1">
      <c r="A6" s="18"/>
      <c r="B6" s="18"/>
      <c r="C6" s="18"/>
      <c r="D6" s="18"/>
      <c r="E6" s="18"/>
    </row>
    <row r="7" spans="1:5" ht="34.5" customHeight="1">
      <c r="A7" s="6" t="s">
        <v>1</v>
      </c>
      <c r="B7" s="26" t="s">
        <v>0</v>
      </c>
      <c r="C7" s="48" t="s">
        <v>3</v>
      </c>
      <c r="D7" s="48"/>
      <c r="E7" s="48"/>
    </row>
    <row r="8" spans="1:5" ht="30.75" customHeight="1">
      <c r="A8" s="6"/>
      <c r="B8" s="26"/>
      <c r="C8" s="6" t="s">
        <v>20</v>
      </c>
      <c r="D8" s="6" t="s">
        <v>22</v>
      </c>
      <c r="E8" s="6" t="s">
        <v>27</v>
      </c>
    </row>
    <row r="9" spans="1:5" ht="15.75" customHeight="1">
      <c r="A9" s="7">
        <v>1</v>
      </c>
      <c r="B9" s="8" t="s">
        <v>9</v>
      </c>
      <c r="C9" s="15">
        <v>0.3</v>
      </c>
      <c r="D9" s="15">
        <v>0.3</v>
      </c>
      <c r="E9" s="15">
        <v>0.3</v>
      </c>
    </row>
    <row r="10" spans="1:5" ht="15.75" customHeight="1">
      <c r="A10" s="7">
        <v>2</v>
      </c>
      <c r="B10" s="8" t="s">
        <v>10</v>
      </c>
      <c r="C10" s="15">
        <v>0.5</v>
      </c>
      <c r="D10" s="15">
        <v>0.5</v>
      </c>
      <c r="E10" s="15">
        <v>0.5</v>
      </c>
    </row>
    <row r="11" spans="1:5" ht="15.75" customHeight="1">
      <c r="A11" s="7">
        <v>3</v>
      </c>
      <c r="B11" s="8" t="s">
        <v>11</v>
      </c>
      <c r="C11" s="15">
        <v>1.8</v>
      </c>
      <c r="D11" s="15">
        <v>1.8</v>
      </c>
      <c r="E11" s="15">
        <v>1.8</v>
      </c>
    </row>
    <row r="12" spans="1:5" ht="15.75" customHeight="1">
      <c r="A12" s="7">
        <v>4</v>
      </c>
      <c r="B12" s="8" t="s">
        <v>12</v>
      </c>
      <c r="C12" s="15">
        <v>3.9</v>
      </c>
      <c r="D12" s="15">
        <v>3.9</v>
      </c>
      <c r="E12" s="15">
        <v>3.9</v>
      </c>
    </row>
    <row r="13" spans="1:5" ht="15.75" customHeight="1">
      <c r="A13" s="7">
        <v>5</v>
      </c>
      <c r="B13" s="8" t="s">
        <v>13</v>
      </c>
      <c r="C13" s="15">
        <v>2</v>
      </c>
      <c r="D13" s="15">
        <v>2</v>
      </c>
      <c r="E13" s="15">
        <v>2</v>
      </c>
    </row>
    <row r="14" spans="1:5" ht="15.75" customHeight="1">
      <c r="A14" s="7">
        <v>6</v>
      </c>
      <c r="B14" s="8" t="s">
        <v>14</v>
      </c>
      <c r="C14" s="15">
        <v>0.9</v>
      </c>
      <c r="D14" s="15">
        <v>0.9</v>
      </c>
      <c r="E14" s="15">
        <v>0.9</v>
      </c>
    </row>
    <row r="15" spans="1:5" ht="15.75" customHeight="1">
      <c r="A15" s="7">
        <v>7</v>
      </c>
      <c r="B15" s="8" t="s">
        <v>15</v>
      </c>
      <c r="C15" s="15">
        <v>1.2</v>
      </c>
      <c r="D15" s="15">
        <v>1.2</v>
      </c>
      <c r="E15" s="15">
        <v>1.2</v>
      </c>
    </row>
    <row r="16" spans="1:5" ht="15.75" customHeight="1">
      <c r="A16" s="7">
        <v>8</v>
      </c>
      <c r="B16" s="8" t="s">
        <v>16</v>
      </c>
      <c r="C16" s="15">
        <v>9.8</v>
      </c>
      <c r="D16" s="15">
        <v>9.8</v>
      </c>
      <c r="E16" s="15">
        <v>9.8</v>
      </c>
    </row>
    <row r="17" spans="1:5" ht="15.75" customHeight="1">
      <c r="A17" s="7">
        <v>9</v>
      </c>
      <c r="B17" s="8" t="s">
        <v>17</v>
      </c>
      <c r="C17" s="15">
        <v>2.4</v>
      </c>
      <c r="D17" s="15">
        <v>2.4</v>
      </c>
      <c r="E17" s="15">
        <v>2.4</v>
      </c>
    </row>
    <row r="18" spans="1:5" ht="15.75" customHeight="1">
      <c r="A18" s="7">
        <v>10</v>
      </c>
      <c r="B18" s="8" t="s">
        <v>18</v>
      </c>
      <c r="C18" s="15">
        <v>0.5</v>
      </c>
      <c r="D18" s="15">
        <v>0.5</v>
      </c>
      <c r="E18" s="15">
        <v>0.5</v>
      </c>
    </row>
    <row r="19" spans="1:5" ht="15.75" customHeight="1">
      <c r="A19" s="7"/>
      <c r="B19" s="9" t="s">
        <v>2</v>
      </c>
      <c r="C19" s="16">
        <f>C9+C10+C11+C12+C13+C14+C15+C16+C17+C18</f>
        <v>23.299999999999997</v>
      </c>
      <c r="D19" s="16">
        <f>D9+D10+D11+D12+D13+D14+D15+D16+D17+D18</f>
        <v>23.299999999999997</v>
      </c>
      <c r="E19" s="17">
        <f>E9+E10+E11+E12+E13+E14+E15+E16+E17+E18</f>
        <v>23.299999999999997</v>
      </c>
    </row>
    <row r="20" spans="1:5" ht="15.75" customHeight="1">
      <c r="A20" s="3"/>
      <c r="B20" s="10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  <row r="23" spans="1:5" ht="15.75">
      <c r="A23" s="3"/>
      <c r="B23" s="3"/>
      <c r="C23" s="3"/>
      <c r="D23" s="3"/>
      <c r="E23" s="3"/>
    </row>
  </sheetData>
  <sheetProtection/>
  <mergeCells count="5">
    <mergeCell ref="C7:E7"/>
    <mergeCell ref="C1:E1"/>
    <mergeCell ref="C2:E2"/>
    <mergeCell ref="C3:E3"/>
    <mergeCell ref="A4:E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C3" sqref="C3:E3"/>
    </sheetView>
  </sheetViews>
  <sheetFormatPr defaultColWidth="9.00390625" defaultRowHeight="12.75"/>
  <cols>
    <col min="1" max="1" width="7.875" style="12" customWidth="1"/>
    <col min="2" max="2" width="35.125" style="12" customWidth="1"/>
    <col min="3" max="3" width="18.875" style="12" customWidth="1"/>
    <col min="4" max="4" width="17.875" style="12" customWidth="1"/>
    <col min="5" max="5" width="19.00390625" style="12" customWidth="1"/>
    <col min="6" max="6" width="0.12890625" style="12" customWidth="1"/>
    <col min="7" max="7" width="10.875" style="12" customWidth="1"/>
    <col min="8" max="16384" width="9.125" style="12" customWidth="1"/>
  </cols>
  <sheetData>
    <row r="1" spans="1:5" ht="18.75">
      <c r="A1" s="3"/>
      <c r="B1" s="3"/>
      <c r="C1" s="42" t="s">
        <v>21</v>
      </c>
      <c r="D1" s="42"/>
      <c r="E1" s="42"/>
    </row>
    <row r="2" spans="1:5" ht="78" customHeight="1">
      <c r="A2" s="3"/>
      <c r="B2" s="3"/>
      <c r="C2" s="50" t="s">
        <v>25</v>
      </c>
      <c r="D2" s="50"/>
      <c r="E2" s="50"/>
    </row>
    <row r="3" spans="1:6" ht="18" customHeight="1">
      <c r="A3" s="4"/>
      <c r="B3" s="4"/>
      <c r="C3" s="28" t="s">
        <v>32</v>
      </c>
      <c r="D3" s="28"/>
      <c r="E3" s="28"/>
      <c r="F3" s="13"/>
    </row>
    <row r="4" spans="1:5" ht="55.5" customHeight="1">
      <c r="A4" s="53" t="s">
        <v>28</v>
      </c>
      <c r="B4" s="54"/>
      <c r="C4" s="54"/>
      <c r="D4" s="54"/>
      <c r="E4" s="54"/>
    </row>
    <row r="5" spans="1:5" ht="52.5" customHeight="1">
      <c r="A5" s="55" t="s">
        <v>1</v>
      </c>
      <c r="B5" s="51" t="s">
        <v>0</v>
      </c>
      <c r="C5" s="57" t="s">
        <v>3</v>
      </c>
      <c r="D5" s="58"/>
      <c r="E5" s="59"/>
    </row>
    <row r="6" spans="1:5" ht="30.75" customHeight="1">
      <c r="A6" s="56"/>
      <c r="B6" s="52"/>
      <c r="C6" s="6" t="s">
        <v>20</v>
      </c>
      <c r="D6" s="6" t="s">
        <v>22</v>
      </c>
      <c r="E6" s="6" t="s">
        <v>27</v>
      </c>
    </row>
    <row r="7" spans="1:5" ht="15.75" customHeight="1">
      <c r="A7" s="7">
        <v>1</v>
      </c>
      <c r="B7" s="8" t="s">
        <v>9</v>
      </c>
      <c r="C7" s="15">
        <v>1868.86</v>
      </c>
      <c r="D7" s="15">
        <v>1868.86</v>
      </c>
      <c r="E7" s="15">
        <v>1868.86</v>
      </c>
    </row>
    <row r="8" spans="1:5" ht="15.75" customHeight="1">
      <c r="A8" s="7">
        <v>2</v>
      </c>
      <c r="B8" s="8" t="s">
        <v>10</v>
      </c>
      <c r="C8" s="15">
        <v>1812.21</v>
      </c>
      <c r="D8" s="15">
        <v>1812.21</v>
      </c>
      <c r="E8" s="15">
        <v>1812.21</v>
      </c>
    </row>
    <row r="9" spans="1:5" ht="15.75" customHeight="1">
      <c r="A9" s="7">
        <v>3</v>
      </c>
      <c r="B9" s="8" t="s">
        <v>11</v>
      </c>
      <c r="C9" s="15">
        <v>3455.65</v>
      </c>
      <c r="D9" s="15">
        <v>3455.65</v>
      </c>
      <c r="E9" s="15">
        <v>3455.65</v>
      </c>
    </row>
    <row r="10" spans="1:5" ht="15.75" customHeight="1">
      <c r="A10" s="7">
        <v>4</v>
      </c>
      <c r="B10" s="8" t="s">
        <v>12</v>
      </c>
      <c r="C10" s="15">
        <v>1334.55</v>
      </c>
      <c r="D10" s="15">
        <v>1334.55</v>
      </c>
      <c r="E10" s="15">
        <v>1334.55</v>
      </c>
    </row>
    <row r="11" spans="1:5" ht="15.75" customHeight="1">
      <c r="A11" s="7">
        <v>5</v>
      </c>
      <c r="B11" s="8" t="s">
        <v>13</v>
      </c>
      <c r="C11" s="15">
        <v>1658.3</v>
      </c>
      <c r="D11" s="15">
        <v>1658.3</v>
      </c>
      <c r="E11" s="15">
        <v>1658.3</v>
      </c>
    </row>
    <row r="12" spans="1:5" ht="15.75" customHeight="1">
      <c r="A12" s="7">
        <v>6</v>
      </c>
      <c r="B12" s="8" t="s">
        <v>14</v>
      </c>
      <c r="C12" s="15">
        <v>2526.55</v>
      </c>
      <c r="D12" s="15">
        <v>2526.55</v>
      </c>
      <c r="E12" s="15">
        <v>2526.55</v>
      </c>
    </row>
    <row r="13" spans="1:5" ht="15.75" customHeight="1">
      <c r="A13" s="7">
        <v>7</v>
      </c>
      <c r="B13" s="8" t="s">
        <v>15</v>
      </c>
      <c r="C13" s="15">
        <v>2389.03</v>
      </c>
      <c r="D13" s="15">
        <v>2389.03</v>
      </c>
      <c r="E13" s="15">
        <v>2389.03</v>
      </c>
    </row>
    <row r="14" spans="1:5" ht="15.75" customHeight="1">
      <c r="A14" s="7">
        <v>8</v>
      </c>
      <c r="B14" s="8" t="s">
        <v>16</v>
      </c>
      <c r="C14" s="15">
        <v>0</v>
      </c>
      <c r="D14" s="15">
        <v>0</v>
      </c>
      <c r="E14" s="15">
        <v>0</v>
      </c>
    </row>
    <row r="15" spans="1:5" ht="15.75" customHeight="1">
      <c r="A15" s="7">
        <v>9</v>
      </c>
      <c r="B15" s="8" t="s">
        <v>17</v>
      </c>
      <c r="C15" s="15">
        <v>1781.61</v>
      </c>
      <c r="D15" s="15">
        <v>1781.61</v>
      </c>
      <c r="E15" s="15">
        <v>1781.61</v>
      </c>
    </row>
    <row r="16" spans="1:5" ht="15.75" customHeight="1">
      <c r="A16" s="7">
        <v>10</v>
      </c>
      <c r="B16" s="8" t="s">
        <v>18</v>
      </c>
      <c r="C16" s="15">
        <v>2335.22</v>
      </c>
      <c r="D16" s="15">
        <v>2335.22</v>
      </c>
      <c r="E16" s="15">
        <v>2335.22</v>
      </c>
    </row>
    <row r="17" spans="1:5" ht="15.75" customHeight="1">
      <c r="A17" s="7"/>
      <c r="B17" s="9" t="s">
        <v>2</v>
      </c>
      <c r="C17" s="16">
        <f>C7+C8+C9+C10+C11+C12+C13+C14+C15+C16</f>
        <v>19161.98</v>
      </c>
      <c r="D17" s="17">
        <f>D7+D8+D9+D10+D11+D12+D13+D14+D15+D16</f>
        <v>19161.98</v>
      </c>
      <c r="E17" s="17">
        <f>E7+E8+E9+E10+E11+E12+E13+E14+E15+E16</f>
        <v>19161.98</v>
      </c>
    </row>
    <row r="18" spans="1:5" ht="15.75" customHeight="1">
      <c r="A18" s="3"/>
      <c r="B18" s="10"/>
      <c r="C18" s="3"/>
      <c r="D18" s="3"/>
      <c r="E18" s="3"/>
    </row>
    <row r="19" spans="1:5" ht="15.75" customHeight="1">
      <c r="A19" s="3"/>
      <c r="B19" s="3"/>
      <c r="C19" s="3"/>
      <c r="D19" s="3"/>
      <c r="E19" s="3"/>
    </row>
    <row r="20" spans="1:5" ht="15.75" customHeight="1">
      <c r="A20" s="3"/>
      <c r="B20" s="3"/>
      <c r="C20" s="3"/>
      <c r="D20" s="3"/>
      <c r="E20" s="3"/>
    </row>
    <row r="21" spans="1:5" ht="18.75">
      <c r="A21" s="3"/>
      <c r="B21" s="3"/>
      <c r="C21" s="3"/>
      <c r="D21" s="3"/>
      <c r="E21" s="3"/>
    </row>
    <row r="22" spans="1:5" ht="18.75">
      <c r="A22" s="3"/>
      <c r="B22" s="3"/>
      <c r="C22" s="3"/>
      <c r="D22" s="3"/>
      <c r="E22" s="3"/>
    </row>
    <row r="23" spans="1:5" ht="18.75">
      <c r="A23" s="3"/>
      <c r="B23" s="3"/>
      <c r="C23" s="3"/>
      <c r="D23" s="3"/>
      <c r="E23" s="3"/>
    </row>
    <row r="24" spans="1:5" ht="18.75">
      <c r="A24" s="3"/>
      <c r="B24" s="3"/>
      <c r="C24" s="3"/>
      <c r="D24" s="3"/>
      <c r="E24" s="3"/>
    </row>
  </sheetData>
  <sheetProtection/>
  <mergeCells count="7">
    <mergeCell ref="B5:B6"/>
    <mergeCell ref="A4:E4"/>
    <mergeCell ref="A5:A6"/>
    <mergeCell ref="C1:E1"/>
    <mergeCell ref="C2:E2"/>
    <mergeCell ref="C3:E3"/>
    <mergeCell ref="C5:E5"/>
  </mergeCells>
  <printOptions horizontalCentered="1"/>
  <pageMargins left="0.984251968503937" right="0.5905511811023623" top="0.984251968503937" bottom="0.787401574803149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Titenkova</cp:lastModifiedBy>
  <cp:lastPrinted>2015-12-22T03:47:33Z</cp:lastPrinted>
  <dcterms:created xsi:type="dcterms:W3CDTF">2007-09-04T01:54:47Z</dcterms:created>
  <dcterms:modified xsi:type="dcterms:W3CDTF">2015-12-22T03:48:52Z</dcterms:modified>
  <cp:category/>
  <cp:version/>
  <cp:contentType/>
  <cp:contentStatus/>
</cp:coreProperties>
</file>